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425218\Desktop\01_Tavole Excel - Pulite x sito\3 SOFT\03_GOVERNANCE\01_Amministrazione\02_Personale del Comune\"/>
    </mc:Choice>
  </mc:AlternateContent>
  <xr:revisionPtr revIDLastSave="0" documentId="13_ncr:1_{03E91184-374E-4B6C-B96F-05B5EEBC9A18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Tav 6" sheetId="1" r:id="rId1"/>
  </sheets>
  <definedNames>
    <definedName name="_xlnm.Print_Area" localSheetId="0">'Tav 6'!$A$1:$E$97</definedName>
  </definedNames>
  <calcPr calcId="191029" iterate="1" iterateCount="1" iterateDelta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89" i="1" l="1"/>
  <c r="D89" i="1"/>
  <c r="E87" i="1"/>
  <c r="E89" i="1" s="1"/>
  <c r="E77" i="1"/>
  <c r="E72" i="1"/>
  <c r="E71" i="1"/>
  <c r="E81" i="1"/>
  <c r="C79" i="1"/>
  <c r="E79" i="1" s="1"/>
  <c r="E78" i="1"/>
  <c r="E75" i="1"/>
  <c r="E74" i="1"/>
  <c r="E73" i="1"/>
  <c r="C69" i="1"/>
  <c r="E69" i="1" s="1"/>
  <c r="C68" i="1"/>
  <c r="C67" i="1"/>
  <c r="E67" i="1" s="1"/>
  <c r="E66" i="1"/>
  <c r="C65" i="1"/>
  <c r="E65" i="1"/>
  <c r="E64" i="1"/>
  <c r="E63" i="1"/>
  <c r="C62" i="1"/>
  <c r="E62" i="1" s="1"/>
  <c r="E61" i="1"/>
  <c r="E60" i="1"/>
  <c r="E59" i="1"/>
  <c r="E58" i="1"/>
  <c r="E55" i="1"/>
  <c r="C54" i="1"/>
  <c r="E54" i="1"/>
  <c r="E49" i="1"/>
  <c r="E48" i="1"/>
  <c r="E46" i="1"/>
  <c r="C45" i="1"/>
  <c r="E45" i="1" s="1"/>
  <c r="C42" i="1"/>
  <c r="E42" i="1" s="1"/>
  <c r="E40" i="1"/>
  <c r="C38" i="1"/>
  <c r="E38" i="1"/>
  <c r="E37" i="1"/>
  <c r="E35" i="1"/>
  <c r="E34" i="1"/>
  <c r="E33" i="1"/>
  <c r="E26" i="1"/>
  <c r="E25" i="1"/>
  <c r="E24" i="1"/>
  <c r="E23" i="1"/>
  <c r="E22" i="1"/>
  <c r="E21" i="1"/>
  <c r="E19" i="1"/>
  <c r="E17" i="1"/>
  <c r="E16" i="1"/>
  <c r="E14" i="1"/>
  <c r="D31" i="1"/>
  <c r="E27" i="1"/>
  <c r="E15" i="1"/>
  <c r="E28" i="1"/>
  <c r="C31" i="1"/>
  <c r="E20" i="1"/>
  <c r="E18" i="1"/>
  <c r="E5" i="1"/>
  <c r="E6" i="1"/>
  <c r="E8" i="1"/>
  <c r="E11" i="1"/>
  <c r="E10" i="1"/>
  <c r="E12" i="1"/>
  <c r="E13" i="1"/>
  <c r="E29" i="1"/>
  <c r="D8" i="1"/>
  <c r="C8" i="1"/>
  <c r="E47" i="1"/>
  <c r="E43" i="1"/>
  <c r="E70" i="1"/>
  <c r="E44" i="1"/>
  <c r="E76" i="1"/>
  <c r="E68" i="1"/>
  <c r="E80" i="1"/>
  <c r="E41" i="1"/>
  <c r="E82" i="1"/>
  <c r="E57" i="1"/>
  <c r="E53" i="1"/>
  <c r="E56" i="1"/>
  <c r="E86" i="1"/>
  <c r="D84" i="1"/>
  <c r="D51" i="1"/>
  <c r="E39" i="1"/>
  <c r="E36" i="1"/>
  <c r="E31" i="1" l="1"/>
  <c r="E51" i="1"/>
  <c r="D91" i="1"/>
  <c r="E84" i="1"/>
  <c r="E91" i="1"/>
  <c r="C51" i="1"/>
  <c r="C84" i="1"/>
  <c r="C91" i="1" l="1"/>
</calcChain>
</file>

<file path=xl/sharedStrings.xml><?xml version="1.0" encoding="utf-8"?>
<sst xmlns="http://schemas.openxmlformats.org/spreadsheetml/2006/main" count="91" uniqueCount="91">
  <si>
    <t>M</t>
  </si>
  <si>
    <t>F</t>
  </si>
  <si>
    <t>DIRIGENTE</t>
  </si>
  <si>
    <t>DIRIGENTE A TEMPO DETERMINATO</t>
  </si>
  <si>
    <t>FUNZIONARIO GIORNALISTA</t>
  </si>
  <si>
    <t>Area Operatori</t>
  </si>
  <si>
    <t>Totale Area degli Operatori</t>
  </si>
  <si>
    <t>Area Operatori Esperti</t>
  </si>
  <si>
    <t>Totale Area degli Operatori Esperti</t>
  </si>
  <si>
    <t>Area Istruttori</t>
  </si>
  <si>
    <t>Dirigenti</t>
  </si>
  <si>
    <t>Totale Area dei Funzionari e della Elevata Qualificazione</t>
  </si>
  <si>
    <t>Totale Area degli Istruttori</t>
  </si>
  <si>
    <t>Totale Dirigenti</t>
  </si>
  <si>
    <t>FUNZIONARIO DISABILITY MANAGER</t>
  </si>
  <si>
    <t>OPERATORE POLIZIA LOCALE</t>
  </si>
  <si>
    <t>FUNZIONARIO POLIZIA LOCALE</t>
  </si>
  <si>
    <t>FUNZIONARIO ASSISTENTE SOCIALE</t>
  </si>
  <si>
    <t>FUNZIONARIO ESPERTO CONTABILE</t>
  </si>
  <si>
    <t>OPERATORE ESPERTO POLIVALENTE</t>
  </si>
  <si>
    <t>OPERATORE ESPERTO FALEGNAME</t>
  </si>
  <si>
    <t>OPERATORE ESPERTO SEPPELLITORE</t>
  </si>
  <si>
    <t>ISTRUTTORE INSEGNANTE SCUOLA INFANZIA</t>
  </si>
  <si>
    <t>ISTRUTTORE PROCESSI CONTABILI</t>
  </si>
  <si>
    <t>OPERATORE ESPERTO BIBLIOTECARIO</t>
  </si>
  <si>
    <t>OPERATORE ESPERTO CENTRALINISTA</t>
  </si>
  <si>
    <t>OPERATORE ESPERTO GIARDINIERE</t>
  </si>
  <si>
    <t>OPERATORE ESPERTO PROCESSI AMMINISTRATIVI</t>
  </si>
  <si>
    <t>FUNZIONARIO AVVOCATO</t>
  </si>
  <si>
    <t>FUNZIONARIO BIBLIOTECARIO</t>
  </si>
  <si>
    <t>OPERATORE AUSILIARIO</t>
  </si>
  <si>
    <t>OPERATORE COMUNALE</t>
  </si>
  <si>
    <t>OPERATORE ESPERTO -  ADDETTO ARCHIVIO</t>
  </si>
  <si>
    <t>OPERATORE ESPERTO  CUOCO</t>
  </si>
  <si>
    <t xml:space="preserve">OPERATORE ESPERTO ADDETTO ALL’ACCOGLIENZA </t>
  </si>
  <si>
    <t>OPERATORE ESPERTO AMMINISTRATIVO DA DEFINIRE</t>
  </si>
  <si>
    <t>OPERATORE ESPERTO AUSILIARIO</t>
  </si>
  <si>
    <t xml:space="preserve">OPERATORE ESPERTO FABBRO </t>
  </si>
  <si>
    <t>OPERATORE ESPERTO IDRAULICO</t>
  </si>
  <si>
    <t>OPERATORE ESPERTO INFORMATICO</t>
  </si>
  <si>
    <t>OPERATORE ESPERTO MURATORE</t>
  </si>
  <si>
    <t>OPERATORE ESPERTO MUSEALE</t>
  </si>
  <si>
    <t xml:space="preserve">OPERATORE ESPERTO SCOLASTICO </t>
  </si>
  <si>
    <t>OPERATORE ESPERTO SERVIZI ALLA COMUNITÀ DA DEFINIRE</t>
  </si>
  <si>
    <t>OPERATORE ESPERTO TECNICO DA DEFINIRE</t>
  </si>
  <si>
    <t>ISTRUTTORE - ADDETTO MASSOERO</t>
  </si>
  <si>
    <t>ISTRUTTORE - MAESTRO DI MUSICA</t>
  </si>
  <si>
    <t>ISTRUTTORE ASSISTENTE ASILO NIDO</t>
  </si>
  <si>
    <t>ISTRUTTORE CERIMONIERE</t>
  </si>
  <si>
    <t>ISTRUTTORE EDUCATORE PROFESSIONALE</t>
  </si>
  <si>
    <t>ISTRUTTORE GIORNALISTA</t>
  </si>
  <si>
    <t xml:space="preserve">ISTRUTTORE INSEGNANTE VESPERTINA </t>
  </si>
  <si>
    <t>ISTRUTTORE PERITO MECCANICO</t>
  </si>
  <si>
    <t>ISTRUTTORE SCUOLE VESPERTINE</t>
  </si>
  <si>
    <t>ISTRUTTORE SERVIZI ALLA COMUNITÀ DA DEFINIRE</t>
  </si>
  <si>
    <t xml:space="preserve">ISTRUTTORE TECNICO OPERATIVO </t>
  </si>
  <si>
    <t>FUNZIONARIO  - ARCHITETTO DEL PAESAGGIO</t>
  </si>
  <si>
    <t>FUNZIONARIO  - INGEGNERE AMBIENTALE</t>
  </si>
  <si>
    <t>FUNZIONARIO  - INGEGNERE STRUTTURISTA</t>
  </si>
  <si>
    <t>FUNZIONARIO - ESPERTO TECNICO APPLICATIVO</t>
  </si>
  <si>
    <t>FUNZIONARIO - INFORMATICO SISTEMISTA</t>
  </si>
  <si>
    <t>FUNZIONARIO AGRONOMO</t>
  </si>
  <si>
    <t>FUNZIONARIO AMMINISTRATIVO DA DEFINIRE</t>
  </si>
  <si>
    <t>FUNZIONARIO CAPO PROGETTO INFORMATICO</t>
  </si>
  <si>
    <t>FUNZIONARIO CERIMONIERE</t>
  </si>
  <si>
    <t>FUNZIONARIO ESPERTO DELLA COMUNICAZIONE</t>
  </si>
  <si>
    <t xml:space="preserve">FUNZIONARIO ESPERTO IN ATTIVITÀ EDUCATIVE </t>
  </si>
  <si>
    <t>FUNZIONARIO FUNDRAISING</t>
  </si>
  <si>
    <t>FUNZIONARIO GEOLOGO</t>
  </si>
  <si>
    <t>FUNZIONARIO INFORMATICO DA DEFINIRE</t>
  </si>
  <si>
    <t>FUNZIONARIO INGEGNERE ELETTRICO</t>
  </si>
  <si>
    <t>FUNZIONARIO INGEGNERE IDRAULICO</t>
  </si>
  <si>
    <t>FUNZIONARIO INGEGNERE MECCANICO</t>
  </si>
  <si>
    <t>FUNZIONARIO METEOROLOGO</t>
  </si>
  <si>
    <t>FUNZIONARIO MUSEALE</t>
  </si>
  <si>
    <t>FUNZIONARIO PSICOLOGO</t>
  </si>
  <si>
    <t>FUNZIONARIO RESILIENCE MANAGER</t>
  </si>
  <si>
    <t>FUNZIONARIO SERVIZI ALLA COMUNITÀ DA DEFINIRE</t>
  </si>
  <si>
    <t>FUNZIONARIO TECNICO DA DEFINIRE</t>
  </si>
  <si>
    <t>Area</t>
  </si>
  <si>
    <t>Profilo</t>
  </si>
  <si>
    <t>Dotazione organica al 31-12-2023</t>
  </si>
  <si>
    <t>MF</t>
  </si>
  <si>
    <t>Complesso</t>
  </si>
  <si>
    <t>Fonte: Comune di Genova -  Direzione di Area Organizzazione Risorse Umane e Sicurezza Aziendale</t>
  </si>
  <si>
    <t>Area Funzionari e dell'Elevata Qualificazione</t>
  </si>
  <si>
    <t>TAV. N. 6 - SITUAZIONE DEL PERSONALE DEL COMUNE PER SINGOLI PROFILI PROFESSIONALI - Anno 2023</t>
  </si>
  <si>
    <t xml:space="preserve">ISTRUTTORE AMMINISTRATIVO </t>
  </si>
  <si>
    <t xml:space="preserve">ISTRUTTORE TECNICO </t>
  </si>
  <si>
    <t xml:space="preserve">ISTRUTTORE INFORMATICO </t>
  </si>
  <si>
    <t xml:space="preserve"> Anno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</si>
</sst>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"/>
    </font>
    <font>
      <b/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i/>
      <sz val="1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2297D5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0" borderId="0" xfId="0" applyAlignment="1">
      <alignment vertical="center"/>
    </xf>
    <xf numFmtId="0" fontId="2" fillId="0" borderId="2" xfId="0" applyFont="1" applyBorder="1" applyAlignment="1">
      <alignment vertical="center"/>
    </xf>
    <xf numFmtId="0" fontId="5" fillId="0" borderId="0" xfId="0" applyFont="1" applyAlignment="1">
      <alignment vertical="center"/>
    </xf>
    <xf numFmtId="3" fontId="2" fillId="0" borderId="2" xfId="0" applyNumberFormat="1" applyFont="1" applyBorder="1" applyAlignment="1">
      <alignment vertical="center"/>
    </xf>
    <xf numFmtId="3" fontId="5" fillId="0" borderId="0" xfId="0" applyNumberFormat="1" applyFont="1" applyAlignment="1">
      <alignment vertical="center"/>
    </xf>
    <xf numFmtId="3" fontId="2" fillId="0" borderId="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3" fontId="6" fillId="0" borderId="0" xfId="0" applyNumberFormat="1" applyFont="1" applyAlignment="1">
      <alignment vertical="center"/>
    </xf>
    <xf numFmtId="0" fontId="1" fillId="2" borderId="4" xfId="0" applyFont="1" applyFill="1" applyBorder="1" applyAlignment="1">
      <alignment horizontal="centerContinuous" vertical="center"/>
    </xf>
    <xf numFmtId="0" fontId="1" fillId="2" borderId="3" xfId="0" applyFont="1" applyFill="1" applyBorder="1" applyAlignment="1">
      <alignment horizontal="centerContinuous" vertical="center"/>
    </xf>
    <xf numFmtId="0" fontId="1" fillId="2" borderId="5" xfId="0" applyFont="1" applyFill="1" applyBorder="1" applyAlignment="1">
      <alignment horizontal="centerContinuous" vertical="center"/>
    </xf>
    <xf numFmtId="0" fontId="1" fillId="2" borderId="1" xfId="0" applyFont="1" applyFill="1" applyBorder="1" applyAlignment="1">
      <alignment horizontal="center" vertical="center"/>
    </xf>
    <xf numFmtId="3" fontId="1" fillId="2" borderId="1" xfId="0" applyNumberFormat="1" applyFont="1" applyFill="1" applyBorder="1" applyAlignment="1">
      <alignment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left" vertical="center"/>
    </xf>
    <xf numFmtId="0" fontId="1" fillId="2" borderId="1" xfId="0" applyFont="1" applyFill="1" applyBorder="1" applyAlignment="1">
      <alignment horizontal="left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5" fillId="0" borderId="7" xfId="0" applyFont="1" applyBorder="1" applyAlignment="1">
      <alignment vertical="center"/>
    </xf>
    <xf numFmtId="0" fontId="5" fillId="0" borderId="8" xfId="0" applyFont="1" applyBorder="1" applyAlignment="1">
      <alignment vertical="center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5" fillId="0" borderId="7" xfId="0" applyFont="1" applyBorder="1" applyAlignment="1">
      <alignment vertical="center" wrapText="1"/>
    </xf>
    <xf numFmtId="0" fontId="5" fillId="0" borderId="8" xfId="0" applyFont="1" applyBorder="1" applyAlignment="1">
      <alignment vertical="center" wrapText="1"/>
    </xf>
    <xf numFmtId="0" fontId="3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1" xfId="0" applyFont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/>
    </xf>
    <xf numFmtId="0" fontId="7" fillId="0" borderId="0" xfId="0" applyFont="1" applyAlignment="1">
      <alignment vertical="center"/>
    </xf>
  </cellXfs>
  <cellStyles count="1">
    <cellStyle name="Normale" xfId="0" builtinId="0"/>
  </cellStyles>
  <dxfs count="0"/>
  <tableStyles count="0" defaultTableStyle="TableStyleMedium9" defaultPivotStyle="PivotStyleLight16"/>
  <colors>
    <mruColors>
      <color rgb="FF00FFFF"/>
      <color rgb="FF33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97"/>
  <sheetViews>
    <sheetView tabSelected="1" workbookViewId="0">
      <selection activeCell="A95" sqref="A95"/>
    </sheetView>
  </sheetViews>
  <sheetFormatPr defaultRowHeight="12.75" x14ac:dyDescent="0.2"/>
  <cols>
    <col min="1" max="1" width="14.7109375" style="1" customWidth="1"/>
    <col min="2" max="2" width="54.7109375" style="1" bestFit="1" customWidth="1"/>
    <col min="3" max="5" width="12" style="1" customWidth="1"/>
    <col min="6" max="16384" width="9.140625" style="1"/>
  </cols>
  <sheetData>
    <row r="1" spans="1:5" x14ac:dyDescent="0.2">
      <c r="A1" s="27" t="s">
        <v>86</v>
      </c>
      <c r="B1" s="28"/>
      <c r="C1" s="28"/>
      <c r="D1" s="28"/>
      <c r="E1" s="28"/>
    </row>
    <row r="2" spans="1:5" ht="24.75" customHeight="1" x14ac:dyDescent="0.2">
      <c r="A2" s="30" t="s">
        <v>79</v>
      </c>
      <c r="B2" s="30" t="s">
        <v>80</v>
      </c>
      <c r="C2" s="10" t="s">
        <v>81</v>
      </c>
      <c r="D2" s="11"/>
      <c r="E2" s="12"/>
    </row>
    <row r="3" spans="1:5" ht="21.75" customHeight="1" x14ac:dyDescent="0.2">
      <c r="A3" s="31"/>
      <c r="B3" s="32"/>
      <c r="C3" s="13" t="s">
        <v>0</v>
      </c>
      <c r="D3" s="13" t="s">
        <v>1</v>
      </c>
      <c r="E3" s="13" t="s">
        <v>82</v>
      </c>
    </row>
    <row r="4" spans="1:5" ht="3" customHeight="1" x14ac:dyDescent="0.2">
      <c r="A4" s="3"/>
      <c r="B4" s="3"/>
      <c r="C4" s="3"/>
      <c r="D4" s="3"/>
      <c r="E4" s="3"/>
    </row>
    <row r="5" spans="1:5" x14ac:dyDescent="0.2">
      <c r="A5" s="29" t="s">
        <v>5</v>
      </c>
      <c r="B5" s="2" t="s">
        <v>30</v>
      </c>
      <c r="C5" s="4">
        <v>5</v>
      </c>
      <c r="D5" s="4">
        <v>0</v>
      </c>
      <c r="E5" s="4">
        <f>SUM(C5:D5)</f>
        <v>5</v>
      </c>
    </row>
    <row r="6" spans="1:5" x14ac:dyDescent="0.2">
      <c r="A6" s="29"/>
      <c r="B6" s="2" t="s">
        <v>31</v>
      </c>
      <c r="C6" s="4">
        <v>1</v>
      </c>
      <c r="D6" s="4">
        <v>0</v>
      </c>
      <c r="E6" s="4">
        <f>SUM(C6:D6)</f>
        <v>1</v>
      </c>
    </row>
    <row r="7" spans="1:5" ht="3" customHeight="1" x14ac:dyDescent="0.2">
      <c r="A7" s="29"/>
      <c r="B7" s="3"/>
      <c r="C7" s="5"/>
      <c r="D7" s="5"/>
      <c r="E7" s="5"/>
    </row>
    <row r="8" spans="1:5" x14ac:dyDescent="0.2">
      <c r="A8" s="29"/>
      <c r="B8" s="13" t="s">
        <v>6</v>
      </c>
      <c r="C8" s="14">
        <f>SUM(C5:C6)</f>
        <v>6</v>
      </c>
      <c r="D8" s="14">
        <f>SUM(D5:D6)</f>
        <v>0</v>
      </c>
      <c r="E8" s="14">
        <f>SUM(E5:E6)</f>
        <v>6</v>
      </c>
    </row>
    <row r="9" spans="1:5" ht="3" customHeight="1" x14ac:dyDescent="0.2">
      <c r="A9" s="3"/>
      <c r="B9" s="3"/>
      <c r="C9" s="5"/>
      <c r="D9" s="5"/>
      <c r="E9" s="5"/>
    </row>
    <row r="10" spans="1:5" x14ac:dyDescent="0.2">
      <c r="A10" s="22" t="s">
        <v>7</v>
      </c>
      <c r="B10" s="2" t="s">
        <v>32</v>
      </c>
      <c r="C10" s="4">
        <v>2</v>
      </c>
      <c r="D10" s="4">
        <v>2</v>
      </c>
      <c r="E10" s="4">
        <f t="shared" ref="E10:E29" si="0">SUM(C10:D10)</f>
        <v>4</v>
      </c>
    </row>
    <row r="11" spans="1:5" x14ac:dyDescent="0.2">
      <c r="A11" s="23"/>
      <c r="B11" s="2" t="s">
        <v>33</v>
      </c>
      <c r="C11" s="4">
        <v>1</v>
      </c>
      <c r="D11" s="4">
        <v>1</v>
      </c>
      <c r="E11" s="4">
        <f t="shared" si="0"/>
        <v>2</v>
      </c>
    </row>
    <row r="12" spans="1:5" x14ac:dyDescent="0.2">
      <c r="A12" s="23"/>
      <c r="B12" s="2" t="s">
        <v>34</v>
      </c>
      <c r="C12" s="4">
        <v>5</v>
      </c>
      <c r="D12" s="4">
        <v>2</v>
      </c>
      <c r="E12" s="4">
        <f t="shared" si="0"/>
        <v>7</v>
      </c>
    </row>
    <row r="13" spans="1:5" x14ac:dyDescent="0.2">
      <c r="A13" s="23"/>
      <c r="B13" s="2" t="s">
        <v>35</v>
      </c>
      <c r="C13" s="4">
        <v>39</v>
      </c>
      <c r="D13" s="4">
        <v>137</v>
      </c>
      <c r="E13" s="4">
        <f t="shared" si="0"/>
        <v>176</v>
      </c>
    </row>
    <row r="14" spans="1:5" x14ac:dyDescent="0.2">
      <c r="A14" s="23"/>
      <c r="B14" s="2" t="s">
        <v>36</v>
      </c>
      <c r="C14" s="4">
        <v>24</v>
      </c>
      <c r="D14" s="4">
        <v>28</v>
      </c>
      <c r="E14" s="4">
        <f t="shared" si="0"/>
        <v>52</v>
      </c>
    </row>
    <row r="15" spans="1:5" x14ac:dyDescent="0.2">
      <c r="A15" s="23"/>
      <c r="B15" s="2" t="s">
        <v>24</v>
      </c>
      <c r="C15" s="4">
        <v>1</v>
      </c>
      <c r="D15" s="4">
        <v>1</v>
      </c>
      <c r="E15" s="4">
        <f t="shared" si="0"/>
        <v>2</v>
      </c>
    </row>
    <row r="16" spans="1:5" x14ac:dyDescent="0.2">
      <c r="A16" s="23"/>
      <c r="B16" s="2" t="s">
        <v>25</v>
      </c>
      <c r="C16" s="4">
        <v>0</v>
      </c>
      <c r="D16" s="4">
        <v>1</v>
      </c>
      <c r="E16" s="4">
        <f t="shared" si="0"/>
        <v>1</v>
      </c>
    </row>
    <row r="17" spans="1:5" x14ac:dyDescent="0.2">
      <c r="A17" s="23"/>
      <c r="B17" s="2" t="s">
        <v>37</v>
      </c>
      <c r="C17" s="4">
        <v>5</v>
      </c>
      <c r="D17" s="4">
        <v>0</v>
      </c>
      <c r="E17" s="4">
        <f t="shared" si="0"/>
        <v>5</v>
      </c>
    </row>
    <row r="18" spans="1:5" x14ac:dyDescent="0.2">
      <c r="A18" s="23"/>
      <c r="B18" s="2" t="s">
        <v>20</v>
      </c>
      <c r="C18" s="4">
        <v>5</v>
      </c>
      <c r="D18" s="4">
        <v>0</v>
      </c>
      <c r="E18" s="4">
        <f t="shared" si="0"/>
        <v>5</v>
      </c>
    </row>
    <row r="19" spans="1:5" x14ac:dyDescent="0.2">
      <c r="A19" s="23"/>
      <c r="B19" s="2" t="s">
        <v>26</v>
      </c>
      <c r="C19" s="4">
        <v>25</v>
      </c>
      <c r="D19" s="4">
        <v>0</v>
      </c>
      <c r="E19" s="4">
        <f t="shared" si="0"/>
        <v>25</v>
      </c>
    </row>
    <row r="20" spans="1:5" x14ac:dyDescent="0.2">
      <c r="A20" s="23"/>
      <c r="B20" s="2" t="s">
        <v>38</v>
      </c>
      <c r="C20" s="4">
        <v>19</v>
      </c>
      <c r="D20" s="4">
        <v>0</v>
      </c>
      <c r="E20" s="4">
        <f t="shared" si="0"/>
        <v>19</v>
      </c>
    </row>
    <row r="21" spans="1:5" x14ac:dyDescent="0.2">
      <c r="A21" s="23"/>
      <c r="B21" s="2" t="s">
        <v>39</v>
      </c>
      <c r="C21" s="4">
        <v>5</v>
      </c>
      <c r="D21" s="4">
        <v>0</v>
      </c>
      <c r="E21" s="4">
        <f t="shared" si="0"/>
        <v>5</v>
      </c>
    </row>
    <row r="22" spans="1:5" x14ac:dyDescent="0.2">
      <c r="A22" s="23"/>
      <c r="B22" s="2" t="s">
        <v>40</v>
      </c>
      <c r="C22" s="4">
        <v>25</v>
      </c>
      <c r="D22" s="4">
        <v>0</v>
      </c>
      <c r="E22" s="4">
        <f t="shared" si="0"/>
        <v>25</v>
      </c>
    </row>
    <row r="23" spans="1:5" x14ac:dyDescent="0.2">
      <c r="A23" s="23"/>
      <c r="B23" s="2" t="s">
        <v>41</v>
      </c>
      <c r="C23" s="4">
        <v>5</v>
      </c>
      <c r="D23" s="4">
        <v>11</v>
      </c>
      <c r="E23" s="4">
        <f t="shared" si="0"/>
        <v>16</v>
      </c>
    </row>
    <row r="24" spans="1:5" x14ac:dyDescent="0.2">
      <c r="A24" s="23"/>
      <c r="B24" s="2" t="s">
        <v>19</v>
      </c>
      <c r="C24" s="4">
        <v>2</v>
      </c>
      <c r="D24" s="4">
        <v>0</v>
      </c>
      <c r="E24" s="4">
        <f t="shared" si="0"/>
        <v>2</v>
      </c>
    </row>
    <row r="25" spans="1:5" x14ac:dyDescent="0.2">
      <c r="A25" s="23"/>
      <c r="B25" s="2" t="s">
        <v>27</v>
      </c>
      <c r="C25" s="4">
        <v>4</v>
      </c>
      <c r="D25" s="4">
        <v>2</v>
      </c>
      <c r="E25" s="4">
        <f t="shared" si="0"/>
        <v>6</v>
      </c>
    </row>
    <row r="26" spans="1:5" x14ac:dyDescent="0.2">
      <c r="A26" s="23"/>
      <c r="B26" s="2" t="s">
        <v>42</v>
      </c>
      <c r="C26" s="4">
        <v>39</v>
      </c>
      <c r="D26" s="4">
        <v>229</v>
      </c>
      <c r="E26" s="4">
        <f t="shared" si="0"/>
        <v>268</v>
      </c>
    </row>
    <row r="27" spans="1:5" x14ac:dyDescent="0.2">
      <c r="A27" s="23"/>
      <c r="B27" s="2" t="s">
        <v>21</v>
      </c>
      <c r="C27" s="4">
        <v>11</v>
      </c>
      <c r="D27" s="4">
        <v>0</v>
      </c>
      <c r="E27" s="4">
        <f t="shared" si="0"/>
        <v>11</v>
      </c>
    </row>
    <row r="28" spans="1:5" x14ac:dyDescent="0.2">
      <c r="A28" s="23"/>
      <c r="B28" s="2" t="s">
        <v>43</v>
      </c>
      <c r="C28" s="4">
        <v>24</v>
      </c>
      <c r="D28" s="4">
        <v>42</v>
      </c>
      <c r="E28" s="4">
        <f t="shared" si="0"/>
        <v>66</v>
      </c>
    </row>
    <row r="29" spans="1:5" x14ac:dyDescent="0.2">
      <c r="A29" s="23"/>
      <c r="B29" s="2" t="s">
        <v>44</v>
      </c>
      <c r="C29" s="4">
        <v>53</v>
      </c>
      <c r="D29" s="4">
        <v>3</v>
      </c>
      <c r="E29" s="4">
        <f t="shared" si="0"/>
        <v>56</v>
      </c>
    </row>
    <row r="30" spans="1:5" ht="6" customHeight="1" x14ac:dyDescent="0.2">
      <c r="A30" s="23"/>
      <c r="B30" s="3"/>
      <c r="C30" s="5"/>
      <c r="D30" s="5"/>
      <c r="E30" s="5"/>
    </row>
    <row r="31" spans="1:5" x14ac:dyDescent="0.2">
      <c r="A31" s="24"/>
      <c r="B31" s="13" t="s">
        <v>8</v>
      </c>
      <c r="C31" s="14">
        <f>SUM(C9:C29)</f>
        <v>294</v>
      </c>
      <c r="D31" s="14">
        <f>SUM(D9:D29)</f>
        <v>459</v>
      </c>
      <c r="E31" s="14">
        <f>SUM(E9:E29)</f>
        <v>753</v>
      </c>
    </row>
    <row r="32" spans="1:5" ht="3" customHeight="1" x14ac:dyDescent="0.2">
      <c r="A32" s="3"/>
      <c r="B32" s="3"/>
      <c r="C32" s="5"/>
      <c r="D32" s="5"/>
      <c r="E32" s="5"/>
    </row>
    <row r="33" spans="1:5" x14ac:dyDescent="0.2">
      <c r="A33" s="22" t="s">
        <v>9</v>
      </c>
      <c r="B33" s="2" t="s">
        <v>45</v>
      </c>
      <c r="C33" s="4">
        <v>4</v>
      </c>
      <c r="D33" s="4">
        <v>2</v>
      </c>
      <c r="E33" s="4">
        <f t="shared" ref="E33:E49" si="1">SUM(C33:D33)</f>
        <v>6</v>
      </c>
    </row>
    <row r="34" spans="1:5" x14ac:dyDescent="0.2">
      <c r="A34" s="23"/>
      <c r="B34" s="2" t="s">
        <v>46</v>
      </c>
      <c r="C34" s="4">
        <v>2</v>
      </c>
      <c r="D34" s="4">
        <v>2</v>
      </c>
      <c r="E34" s="4">
        <f t="shared" si="1"/>
        <v>4</v>
      </c>
    </row>
    <row r="35" spans="1:5" x14ac:dyDescent="0.2">
      <c r="A35" s="23"/>
      <c r="B35" s="2" t="s">
        <v>87</v>
      </c>
      <c r="C35" s="4">
        <v>249</v>
      </c>
      <c r="D35" s="4">
        <v>639</v>
      </c>
      <c r="E35" s="4">
        <f t="shared" si="1"/>
        <v>888</v>
      </c>
    </row>
    <row r="36" spans="1:5" x14ac:dyDescent="0.2">
      <c r="A36" s="23"/>
      <c r="B36" s="2" t="s">
        <v>47</v>
      </c>
      <c r="C36" s="4">
        <v>4</v>
      </c>
      <c r="D36" s="4">
        <v>430</v>
      </c>
      <c r="E36" s="4">
        <f t="shared" si="1"/>
        <v>434</v>
      </c>
    </row>
    <row r="37" spans="1:5" x14ac:dyDescent="0.2">
      <c r="A37" s="23"/>
      <c r="B37" s="2" t="s">
        <v>48</v>
      </c>
      <c r="C37" s="4">
        <v>1</v>
      </c>
      <c r="D37" s="4">
        <v>1</v>
      </c>
      <c r="E37" s="4">
        <f t="shared" si="1"/>
        <v>2</v>
      </c>
    </row>
    <row r="38" spans="1:5" x14ac:dyDescent="0.2">
      <c r="A38" s="23"/>
      <c r="B38" s="2" t="s">
        <v>49</v>
      </c>
      <c r="C38" s="4">
        <f>SUM(A38:B38)</f>
        <v>0</v>
      </c>
      <c r="D38" s="4">
        <v>5</v>
      </c>
      <c r="E38" s="4">
        <f t="shared" si="1"/>
        <v>5</v>
      </c>
    </row>
    <row r="39" spans="1:5" x14ac:dyDescent="0.2">
      <c r="A39" s="23"/>
      <c r="B39" s="2" t="s">
        <v>50</v>
      </c>
      <c r="C39" s="4">
        <v>2</v>
      </c>
      <c r="D39" s="4">
        <v>1</v>
      </c>
      <c r="E39" s="4">
        <f t="shared" si="1"/>
        <v>3</v>
      </c>
    </row>
    <row r="40" spans="1:5" x14ac:dyDescent="0.2">
      <c r="A40" s="23"/>
      <c r="B40" s="2" t="s">
        <v>89</v>
      </c>
      <c r="C40" s="4">
        <v>48</v>
      </c>
      <c r="D40" s="4">
        <v>11</v>
      </c>
      <c r="E40" s="4">
        <f t="shared" si="1"/>
        <v>59</v>
      </c>
    </row>
    <row r="41" spans="1:5" x14ac:dyDescent="0.2">
      <c r="A41" s="23"/>
      <c r="B41" s="2" t="s">
        <v>22</v>
      </c>
      <c r="C41" s="4">
        <v>2</v>
      </c>
      <c r="D41" s="4">
        <v>350</v>
      </c>
      <c r="E41" s="4">
        <f t="shared" si="1"/>
        <v>352</v>
      </c>
    </row>
    <row r="42" spans="1:5" x14ac:dyDescent="0.2">
      <c r="A42" s="23"/>
      <c r="B42" s="2" t="s">
        <v>51</v>
      </c>
      <c r="C42" s="4">
        <f>SUM(A42:B42)</f>
        <v>0</v>
      </c>
      <c r="D42" s="4">
        <v>16</v>
      </c>
      <c r="E42" s="4">
        <f t="shared" si="1"/>
        <v>16</v>
      </c>
    </row>
    <row r="43" spans="1:5" x14ac:dyDescent="0.2">
      <c r="A43" s="23"/>
      <c r="B43" s="2" t="s">
        <v>52</v>
      </c>
      <c r="C43" s="4">
        <v>1</v>
      </c>
      <c r="D43" s="4">
        <v>0</v>
      </c>
      <c r="E43" s="4">
        <f t="shared" si="1"/>
        <v>1</v>
      </c>
    </row>
    <row r="44" spans="1:5" x14ac:dyDescent="0.2">
      <c r="A44" s="23"/>
      <c r="B44" s="2" t="s">
        <v>23</v>
      </c>
      <c r="C44" s="4">
        <v>31</v>
      </c>
      <c r="D44" s="4">
        <v>98</v>
      </c>
      <c r="E44" s="4">
        <f t="shared" si="1"/>
        <v>129</v>
      </c>
    </row>
    <row r="45" spans="1:5" x14ac:dyDescent="0.2">
      <c r="A45" s="23"/>
      <c r="B45" s="2" t="s">
        <v>53</v>
      </c>
      <c r="C45" s="4">
        <f>SUM(A45:B45)</f>
        <v>0</v>
      </c>
      <c r="D45" s="4">
        <v>5</v>
      </c>
      <c r="E45" s="4">
        <f t="shared" si="1"/>
        <v>5</v>
      </c>
    </row>
    <row r="46" spans="1:5" x14ac:dyDescent="0.2">
      <c r="A46" s="23"/>
      <c r="B46" s="2" t="s">
        <v>54</v>
      </c>
      <c r="C46" s="4">
        <v>28</v>
      </c>
      <c r="D46" s="4">
        <v>71</v>
      </c>
      <c r="E46" s="4">
        <f t="shared" si="1"/>
        <v>99</v>
      </c>
    </row>
    <row r="47" spans="1:5" x14ac:dyDescent="0.2">
      <c r="A47" s="23"/>
      <c r="B47" s="2" t="s">
        <v>88</v>
      </c>
      <c r="C47" s="4">
        <v>155</v>
      </c>
      <c r="D47" s="4">
        <v>61</v>
      </c>
      <c r="E47" s="4">
        <f t="shared" si="1"/>
        <v>216</v>
      </c>
    </row>
    <row r="48" spans="1:5" x14ac:dyDescent="0.2">
      <c r="A48" s="23"/>
      <c r="B48" s="2" t="s">
        <v>55</v>
      </c>
      <c r="C48" s="4">
        <v>13</v>
      </c>
      <c r="D48" s="4">
        <v>0</v>
      </c>
      <c r="E48" s="4">
        <f t="shared" si="1"/>
        <v>13</v>
      </c>
    </row>
    <row r="49" spans="1:5" x14ac:dyDescent="0.2">
      <c r="A49" s="23"/>
      <c r="B49" s="2" t="s">
        <v>15</v>
      </c>
      <c r="C49" s="4">
        <v>650</v>
      </c>
      <c r="D49" s="4">
        <v>243</v>
      </c>
      <c r="E49" s="4">
        <f t="shared" si="1"/>
        <v>893</v>
      </c>
    </row>
    <row r="50" spans="1:5" ht="6" customHeight="1" x14ac:dyDescent="0.2">
      <c r="A50" s="23"/>
      <c r="B50" s="3"/>
      <c r="C50" s="5"/>
      <c r="D50" s="5"/>
      <c r="E50" s="5"/>
    </row>
    <row r="51" spans="1:5" x14ac:dyDescent="0.2">
      <c r="A51" s="24"/>
      <c r="B51" s="15" t="s">
        <v>12</v>
      </c>
      <c r="C51" s="14">
        <f>SUM(C33:C50)</f>
        <v>1190</v>
      </c>
      <c r="D51" s="14">
        <f>SUM(D33:D50)</f>
        <v>1935</v>
      </c>
      <c r="E51" s="14">
        <f>SUM(E33:E50)</f>
        <v>3125</v>
      </c>
    </row>
    <row r="52" spans="1:5" ht="3" customHeight="1" x14ac:dyDescent="0.2">
      <c r="A52" s="3"/>
      <c r="B52" s="3"/>
      <c r="C52" s="5"/>
      <c r="D52" s="5"/>
      <c r="E52" s="5"/>
    </row>
    <row r="53" spans="1:5" x14ac:dyDescent="0.2">
      <c r="A53" s="22" t="s">
        <v>85</v>
      </c>
      <c r="B53" s="2" t="s">
        <v>56</v>
      </c>
      <c r="C53" s="4">
        <v>4</v>
      </c>
      <c r="D53" s="4">
        <v>8</v>
      </c>
      <c r="E53" s="4">
        <f t="shared" ref="E53:E82" si="2">SUM(C53:D53)</f>
        <v>12</v>
      </c>
    </row>
    <row r="54" spans="1:5" x14ac:dyDescent="0.2">
      <c r="A54" s="23"/>
      <c r="B54" s="2" t="s">
        <v>57</v>
      </c>
      <c r="C54" s="4">
        <f>SUM(A54:B54)</f>
        <v>0</v>
      </c>
      <c r="D54" s="4">
        <v>1</v>
      </c>
      <c r="E54" s="4">
        <f t="shared" si="2"/>
        <v>1</v>
      </c>
    </row>
    <row r="55" spans="1:5" x14ac:dyDescent="0.2">
      <c r="A55" s="23"/>
      <c r="B55" s="2" t="s">
        <v>58</v>
      </c>
      <c r="C55" s="4">
        <v>3</v>
      </c>
      <c r="D55" s="4">
        <v>3</v>
      </c>
      <c r="E55" s="6">
        <f t="shared" si="2"/>
        <v>6</v>
      </c>
    </row>
    <row r="56" spans="1:5" x14ac:dyDescent="0.2">
      <c r="A56" s="23"/>
      <c r="B56" s="2" t="s">
        <v>59</v>
      </c>
      <c r="C56" s="4">
        <v>3</v>
      </c>
      <c r="D56" s="4">
        <v>3</v>
      </c>
      <c r="E56" s="6">
        <f t="shared" si="2"/>
        <v>6</v>
      </c>
    </row>
    <row r="57" spans="1:5" x14ac:dyDescent="0.2">
      <c r="A57" s="23"/>
      <c r="B57" s="2" t="s">
        <v>60</v>
      </c>
      <c r="C57" s="4">
        <v>4</v>
      </c>
      <c r="D57" s="4">
        <v>0</v>
      </c>
      <c r="E57" s="4">
        <f t="shared" si="2"/>
        <v>4</v>
      </c>
    </row>
    <row r="58" spans="1:5" x14ac:dyDescent="0.2">
      <c r="A58" s="23"/>
      <c r="B58" s="2" t="s">
        <v>61</v>
      </c>
      <c r="C58" s="4">
        <v>3</v>
      </c>
      <c r="D58" s="4">
        <v>0</v>
      </c>
      <c r="E58" s="4">
        <f t="shared" si="2"/>
        <v>3</v>
      </c>
    </row>
    <row r="59" spans="1:5" x14ac:dyDescent="0.2">
      <c r="A59" s="23"/>
      <c r="B59" s="2" t="s">
        <v>62</v>
      </c>
      <c r="C59" s="4">
        <v>119</v>
      </c>
      <c r="D59" s="4">
        <v>233</v>
      </c>
      <c r="E59" s="4">
        <f t="shared" si="2"/>
        <v>352</v>
      </c>
    </row>
    <row r="60" spans="1:5" x14ac:dyDescent="0.2">
      <c r="A60" s="23"/>
      <c r="B60" s="2" t="s">
        <v>17</v>
      </c>
      <c r="C60" s="4">
        <v>14</v>
      </c>
      <c r="D60" s="4">
        <v>194</v>
      </c>
      <c r="E60" s="4">
        <f t="shared" si="2"/>
        <v>208</v>
      </c>
    </row>
    <row r="61" spans="1:5" x14ac:dyDescent="0.2">
      <c r="A61" s="23"/>
      <c r="B61" s="2" t="s">
        <v>28</v>
      </c>
      <c r="C61" s="4">
        <v>4</v>
      </c>
      <c r="D61" s="4">
        <v>1</v>
      </c>
      <c r="E61" s="4">
        <f t="shared" si="2"/>
        <v>5</v>
      </c>
    </row>
    <row r="62" spans="1:5" x14ac:dyDescent="0.2">
      <c r="A62" s="23"/>
      <c r="B62" s="2" t="s">
        <v>29</v>
      </c>
      <c r="C62" s="4">
        <f>SUM(A62:B62)</f>
        <v>0</v>
      </c>
      <c r="D62" s="4">
        <v>8</v>
      </c>
      <c r="E62" s="4">
        <f t="shared" si="2"/>
        <v>8</v>
      </c>
    </row>
    <row r="63" spans="1:5" x14ac:dyDescent="0.2">
      <c r="A63" s="23"/>
      <c r="B63" s="2" t="s">
        <v>63</v>
      </c>
      <c r="C63" s="4">
        <v>0</v>
      </c>
      <c r="D63" s="4">
        <v>0</v>
      </c>
      <c r="E63" s="4">
        <f t="shared" si="2"/>
        <v>0</v>
      </c>
    </row>
    <row r="64" spans="1:5" x14ac:dyDescent="0.2">
      <c r="A64" s="23"/>
      <c r="B64" s="2" t="s">
        <v>64</v>
      </c>
      <c r="C64" s="4">
        <v>1</v>
      </c>
      <c r="D64" s="4">
        <v>0</v>
      </c>
      <c r="E64" s="4">
        <f t="shared" si="2"/>
        <v>1</v>
      </c>
    </row>
    <row r="65" spans="1:5" x14ac:dyDescent="0.2">
      <c r="A65" s="23"/>
      <c r="B65" s="2" t="s">
        <v>14</v>
      </c>
      <c r="C65" s="4">
        <f>SUM(A65:B65)</f>
        <v>0</v>
      </c>
      <c r="D65" s="4">
        <v>1</v>
      </c>
      <c r="E65" s="4">
        <f t="shared" si="2"/>
        <v>1</v>
      </c>
    </row>
    <row r="66" spans="1:5" x14ac:dyDescent="0.2">
      <c r="A66" s="23"/>
      <c r="B66" s="2" t="s">
        <v>18</v>
      </c>
      <c r="C66" s="4">
        <v>10</v>
      </c>
      <c r="D66" s="4">
        <v>14</v>
      </c>
      <c r="E66" s="4">
        <f t="shared" si="2"/>
        <v>24</v>
      </c>
    </row>
    <row r="67" spans="1:5" x14ac:dyDescent="0.2">
      <c r="A67" s="23"/>
      <c r="B67" s="2" t="s">
        <v>65</v>
      </c>
      <c r="C67" s="4">
        <f>SUM(A67:B67)</f>
        <v>0</v>
      </c>
      <c r="D67" s="4">
        <v>4</v>
      </c>
      <c r="E67" s="4">
        <f t="shared" si="2"/>
        <v>4</v>
      </c>
    </row>
    <row r="68" spans="1:5" x14ac:dyDescent="0.2">
      <c r="A68" s="23"/>
      <c r="B68" s="2" t="s">
        <v>66</v>
      </c>
      <c r="C68" s="4">
        <f>SUM(A68:B68)</f>
        <v>0</v>
      </c>
      <c r="D68" s="4">
        <v>17</v>
      </c>
      <c r="E68" s="4">
        <f t="shared" si="2"/>
        <v>17</v>
      </c>
    </row>
    <row r="69" spans="1:5" x14ac:dyDescent="0.2">
      <c r="A69" s="23"/>
      <c r="B69" s="2" t="s">
        <v>67</v>
      </c>
      <c r="C69" s="4">
        <f>SUM(A69:B69)</f>
        <v>0</v>
      </c>
      <c r="D69" s="4">
        <v>3</v>
      </c>
      <c r="E69" s="4">
        <f t="shared" si="2"/>
        <v>3</v>
      </c>
    </row>
    <row r="70" spans="1:5" x14ac:dyDescent="0.2">
      <c r="A70" s="23"/>
      <c r="B70" s="2" t="s">
        <v>68</v>
      </c>
      <c r="C70" s="4">
        <v>7</v>
      </c>
      <c r="D70" s="4">
        <v>2</v>
      </c>
      <c r="E70" s="4">
        <f t="shared" si="2"/>
        <v>9</v>
      </c>
    </row>
    <row r="71" spans="1:5" x14ac:dyDescent="0.2">
      <c r="A71" s="23"/>
      <c r="B71" s="2" t="s">
        <v>4</v>
      </c>
      <c r="C71" s="4">
        <v>2</v>
      </c>
      <c r="D71" s="4">
        <v>4</v>
      </c>
      <c r="E71" s="4">
        <f t="shared" si="2"/>
        <v>6</v>
      </c>
    </row>
    <row r="72" spans="1:5" x14ac:dyDescent="0.2">
      <c r="A72" s="23"/>
      <c r="B72" s="2" t="s">
        <v>69</v>
      </c>
      <c r="C72" s="4">
        <v>14</v>
      </c>
      <c r="D72" s="4">
        <v>10</v>
      </c>
      <c r="E72" s="4">
        <f t="shared" si="2"/>
        <v>24</v>
      </c>
    </row>
    <row r="73" spans="1:5" x14ac:dyDescent="0.2">
      <c r="A73" s="23"/>
      <c r="B73" s="2" t="s">
        <v>70</v>
      </c>
      <c r="C73" s="4">
        <v>3</v>
      </c>
      <c r="D73" s="4">
        <v>2</v>
      </c>
      <c r="E73" s="4">
        <f t="shared" si="2"/>
        <v>5</v>
      </c>
    </row>
    <row r="74" spans="1:5" x14ac:dyDescent="0.2">
      <c r="A74" s="23"/>
      <c r="B74" s="2" t="s">
        <v>71</v>
      </c>
      <c r="C74" s="4">
        <v>1</v>
      </c>
      <c r="D74" s="4">
        <v>2</v>
      </c>
      <c r="E74" s="4">
        <f t="shared" si="2"/>
        <v>3</v>
      </c>
    </row>
    <row r="75" spans="1:5" x14ac:dyDescent="0.2">
      <c r="A75" s="23"/>
      <c r="B75" s="2" t="s">
        <v>72</v>
      </c>
      <c r="C75" s="4">
        <v>6</v>
      </c>
      <c r="D75" s="4">
        <v>0</v>
      </c>
      <c r="E75" s="4">
        <f t="shared" si="2"/>
        <v>6</v>
      </c>
    </row>
    <row r="76" spans="1:5" x14ac:dyDescent="0.2">
      <c r="A76" s="23"/>
      <c r="B76" s="2" t="s">
        <v>73</v>
      </c>
      <c r="C76" s="4">
        <v>3</v>
      </c>
      <c r="D76" s="4">
        <v>1</v>
      </c>
      <c r="E76" s="4">
        <f t="shared" si="2"/>
        <v>4</v>
      </c>
    </row>
    <row r="77" spans="1:5" x14ac:dyDescent="0.2">
      <c r="A77" s="23"/>
      <c r="B77" s="2" t="s">
        <v>74</v>
      </c>
      <c r="C77" s="4">
        <v>3</v>
      </c>
      <c r="D77" s="4">
        <v>5</v>
      </c>
      <c r="E77" s="4">
        <f t="shared" si="2"/>
        <v>8</v>
      </c>
    </row>
    <row r="78" spans="1:5" x14ac:dyDescent="0.2">
      <c r="A78" s="23"/>
      <c r="B78" s="2" t="s">
        <v>16</v>
      </c>
      <c r="C78" s="4">
        <v>101</v>
      </c>
      <c r="D78" s="4">
        <v>46</v>
      </c>
      <c r="E78" s="4">
        <f t="shared" si="2"/>
        <v>147</v>
      </c>
    </row>
    <row r="79" spans="1:5" x14ac:dyDescent="0.2">
      <c r="A79" s="23"/>
      <c r="B79" s="2" t="s">
        <v>75</v>
      </c>
      <c r="C79" s="4">
        <f>SUM(A79:B79)</f>
        <v>0</v>
      </c>
      <c r="D79" s="4">
        <v>2</v>
      </c>
      <c r="E79" s="4">
        <f t="shared" si="2"/>
        <v>2</v>
      </c>
    </row>
    <row r="80" spans="1:5" x14ac:dyDescent="0.2">
      <c r="A80" s="23"/>
      <c r="B80" s="2" t="s">
        <v>76</v>
      </c>
      <c r="C80" s="4">
        <v>1</v>
      </c>
      <c r="D80" s="4">
        <v>4</v>
      </c>
      <c r="E80" s="4">
        <f t="shared" si="2"/>
        <v>5</v>
      </c>
    </row>
    <row r="81" spans="1:5" x14ac:dyDescent="0.2">
      <c r="A81" s="23"/>
      <c r="B81" s="2" t="s">
        <v>77</v>
      </c>
      <c r="C81" s="4">
        <v>7</v>
      </c>
      <c r="D81" s="4">
        <v>50</v>
      </c>
      <c r="E81" s="4">
        <f t="shared" si="2"/>
        <v>57</v>
      </c>
    </row>
    <row r="82" spans="1:5" x14ac:dyDescent="0.2">
      <c r="A82" s="23"/>
      <c r="B82" s="2" t="s">
        <v>78</v>
      </c>
      <c r="C82" s="4">
        <v>147</v>
      </c>
      <c r="D82" s="4">
        <v>155</v>
      </c>
      <c r="E82" s="4">
        <f t="shared" si="2"/>
        <v>302</v>
      </c>
    </row>
    <row r="83" spans="1:5" ht="6" customHeight="1" x14ac:dyDescent="0.2">
      <c r="A83" s="25"/>
      <c r="B83" s="3"/>
      <c r="C83" s="5"/>
      <c r="D83" s="5"/>
      <c r="E83" s="5"/>
    </row>
    <row r="84" spans="1:5" x14ac:dyDescent="0.2">
      <c r="A84" s="26"/>
      <c r="B84" s="15" t="s">
        <v>11</v>
      </c>
      <c r="C84" s="14">
        <f>SUM(C52:C82)</f>
        <v>460</v>
      </c>
      <c r="D84" s="14">
        <f>SUM(D52:D82)</f>
        <v>773</v>
      </c>
      <c r="E84" s="14">
        <f>SUM(E52:E82)</f>
        <v>1233</v>
      </c>
    </row>
    <row r="85" spans="1:5" ht="3" customHeight="1" x14ac:dyDescent="0.2">
      <c r="A85" s="3"/>
      <c r="B85" s="3"/>
      <c r="C85" s="5"/>
      <c r="D85" s="5"/>
      <c r="E85" s="5"/>
    </row>
    <row r="86" spans="1:5" ht="12.75" customHeight="1" x14ac:dyDescent="0.2">
      <c r="A86" s="18" t="s">
        <v>10</v>
      </c>
      <c r="B86" s="2" t="s">
        <v>2</v>
      </c>
      <c r="C86" s="4">
        <v>21</v>
      </c>
      <c r="D86" s="4">
        <v>35</v>
      </c>
      <c r="E86" s="4">
        <f>SUM(C86:D86)</f>
        <v>56</v>
      </c>
    </row>
    <row r="87" spans="1:5" ht="12.75" customHeight="1" x14ac:dyDescent="0.2">
      <c r="A87" s="19"/>
      <c r="B87" s="2" t="s">
        <v>3</v>
      </c>
      <c r="C87" s="4">
        <v>16</v>
      </c>
      <c r="D87" s="4">
        <v>2</v>
      </c>
      <c r="E87" s="4">
        <f>SUM(C87:D87)</f>
        <v>18</v>
      </c>
    </row>
    <row r="88" spans="1:5" ht="3" customHeight="1" x14ac:dyDescent="0.2">
      <c r="A88" s="20"/>
      <c r="B88" s="3"/>
      <c r="C88" s="5"/>
      <c r="D88" s="5"/>
      <c r="E88" s="5"/>
    </row>
    <row r="89" spans="1:5" x14ac:dyDescent="0.2">
      <c r="A89" s="21"/>
      <c r="B89" s="16" t="s">
        <v>13</v>
      </c>
      <c r="C89" s="14">
        <f>SUM(C86:C88)</f>
        <v>37</v>
      </c>
      <c r="D89" s="14">
        <f>SUM(D86:D88)</f>
        <v>37</v>
      </c>
      <c r="E89" s="14">
        <f>SUM(E86:E88)</f>
        <v>74</v>
      </c>
    </row>
    <row r="90" spans="1:5" ht="7.5" customHeight="1" x14ac:dyDescent="0.2">
      <c r="A90" s="3"/>
      <c r="B90" s="7"/>
      <c r="C90" s="5"/>
      <c r="D90" s="5"/>
      <c r="E90" s="5"/>
    </row>
    <row r="91" spans="1:5" x14ac:dyDescent="0.2">
      <c r="A91" s="3"/>
      <c r="B91" s="17" t="s">
        <v>83</v>
      </c>
      <c r="C91" s="14">
        <f>C8+C31+C51+C84+C89</f>
        <v>1987</v>
      </c>
      <c r="D91" s="14">
        <f>D8+D31+D51+D84+D89</f>
        <v>3204</v>
      </c>
      <c r="E91" s="14">
        <f>E8+E31+E51+E84+E89</f>
        <v>5191</v>
      </c>
    </row>
    <row r="92" spans="1:5" ht="3" customHeight="1" x14ac:dyDescent="0.2">
      <c r="A92" s="3"/>
      <c r="B92" s="3"/>
      <c r="C92" s="3"/>
      <c r="D92" s="3"/>
      <c r="E92" s="3"/>
    </row>
    <row r="93" spans="1:5" x14ac:dyDescent="0.2">
      <c r="A93" s="3"/>
      <c r="B93" s="8" t="s">
        <v>90</v>
      </c>
      <c r="C93" s="9">
        <v>1989</v>
      </c>
      <c r="D93" s="9">
        <v>3164</v>
      </c>
      <c r="E93" s="9">
        <v>5153</v>
      </c>
    </row>
    <row r="94" spans="1:5" x14ac:dyDescent="0.2">
      <c r="A94" s="3"/>
      <c r="B94" s="3"/>
      <c r="C94" s="3"/>
      <c r="D94" s="3"/>
      <c r="E94" s="3"/>
    </row>
    <row r="95" spans="1:5" ht="14.25" x14ac:dyDescent="0.2">
      <c r="A95" s="33" t="s">
        <v>84</v>
      </c>
      <c r="B95" s="3"/>
      <c r="C95" s="3"/>
      <c r="D95" s="3"/>
      <c r="E95" s="3"/>
    </row>
    <row r="96" spans="1:5" x14ac:dyDescent="0.2">
      <c r="A96" s="3"/>
      <c r="B96" s="3"/>
      <c r="C96" s="3"/>
      <c r="D96" s="3"/>
      <c r="E96" s="3"/>
    </row>
    <row r="97" spans="1:5" x14ac:dyDescent="0.2">
      <c r="A97" s="3"/>
      <c r="B97" s="3"/>
      <c r="C97" s="3"/>
      <c r="D97" s="3"/>
      <c r="E97" s="3"/>
    </row>
  </sheetData>
  <mergeCells count="8">
    <mergeCell ref="A86:A89"/>
    <mergeCell ref="A10:A31"/>
    <mergeCell ref="A33:A51"/>
    <mergeCell ref="A53:A84"/>
    <mergeCell ref="A1:E1"/>
    <mergeCell ref="A5:A8"/>
    <mergeCell ref="A2:A3"/>
    <mergeCell ref="B2:B3"/>
  </mergeCells>
  <phoneticPr fontId="0" type="noConversion"/>
  <printOptions horizontalCentered="1"/>
  <pageMargins left="0.74803149606299213" right="0.35433070866141736" top="0.39370078740157483" bottom="0.39370078740157483" header="0.51181102362204722" footer="0.51181102362204722"/>
  <pageSetup paperSize="9" scale="6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Tav 6</vt:lpstr>
      <vt:lpstr>'Tav 6'!Area_stampa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Elena Martinasco</cp:lastModifiedBy>
  <cp:lastPrinted>2025-03-05T14:34:50Z</cp:lastPrinted>
  <dcterms:created xsi:type="dcterms:W3CDTF">1996-11-05T10:16:36Z</dcterms:created>
  <dcterms:modified xsi:type="dcterms:W3CDTF">2025-09-24T12:18:48Z</dcterms:modified>
</cp:coreProperties>
</file>